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14-25-S SUBM IMPRESSORES EN ARREND I COST PER CÒPIA\"/>
    </mc:Choice>
  </mc:AlternateContent>
  <xr:revisionPtr revIDLastSave="0" documentId="13_ncr:1_{97916A81-56D9-433E-8FFF-D98459F79267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 ECONÒM" sheetId="1" r:id="rId1"/>
  </sheets>
  <calcPr calcId="191029"/>
</workbook>
</file>

<file path=xl/calcChain.xml><?xml version="1.0" encoding="utf-8"?>
<calcChain xmlns="http://schemas.openxmlformats.org/spreadsheetml/2006/main">
  <c r="D7" i="1" l="1"/>
  <c r="G7" i="1"/>
  <c r="G8" i="1"/>
  <c r="G13" i="1"/>
  <c r="C17" i="1"/>
  <c r="H19" i="1"/>
  <c r="H17" i="1"/>
  <c r="H18" i="1"/>
  <c r="G19" i="1"/>
  <c r="D18" i="1"/>
  <c r="E18" i="1" s="1"/>
  <c r="E19" i="1" s="1"/>
  <c r="D17" i="1"/>
  <c r="E17" i="1"/>
  <c r="D12" i="1"/>
  <c r="G12" i="1"/>
  <c r="D19" i="1" l="1"/>
  <c r="D8" i="1"/>
  <c r="B17" i="1" s="1"/>
  <c r="B18" i="1"/>
  <c r="C18" i="1" s="1"/>
  <c r="D13" i="1"/>
  <c r="B13" i="1" l="1"/>
  <c r="B8" i="1" l="1"/>
  <c r="C19" i="1" l="1"/>
  <c r="B19" i="1" l="1"/>
</calcChain>
</file>

<file path=xl/sharedStrings.xml><?xml version="1.0" encoding="utf-8"?>
<sst xmlns="http://schemas.openxmlformats.org/spreadsheetml/2006/main" count="38" uniqueCount="29">
  <si>
    <t xml:space="preserve">MODEL D'OFERTA ECONÒMICA </t>
  </si>
  <si>
    <t>Tipus IVA</t>
  </si>
  <si>
    <t>TOTALS</t>
  </si>
  <si>
    <t>QUOTA FIXE MENSUAL ARRENDAMENT S/IVA per equip</t>
  </si>
  <si>
    <t>QUOTA FIXE unitària d'arrendament mensual per equip s/IVA</t>
  </si>
  <si>
    <t xml:space="preserve">IMPORTS LICITACIÓ PART FIXE </t>
  </si>
  <si>
    <t>IMPORTS LICITACIÓ PART VARIABLE</t>
  </si>
  <si>
    <t>IMPORT FIXE ARRENDAMENT MENSUAL ESTIMAT</t>
  </si>
  <si>
    <t xml:space="preserve">Nombre previst d'equips </t>
  </si>
  <si>
    <t>Nombre previst d'equips</t>
  </si>
  <si>
    <t xml:space="preserve">OFERTA del licitador PART FIXE </t>
  </si>
  <si>
    <t>OFERTA del licitador PART VARIABLE</t>
  </si>
  <si>
    <r>
      <t>Volum mensual pàg.</t>
    </r>
    <r>
      <rPr>
        <b/>
        <sz val="14"/>
        <color rgb="FFFF0000"/>
        <rFont val="Calibri"/>
        <family val="2"/>
        <scheme val="minor"/>
      </rPr>
      <t>B/N</t>
    </r>
    <r>
      <rPr>
        <b/>
        <sz val="14"/>
        <color theme="1"/>
        <rFont val="Calibri"/>
        <family val="2"/>
        <scheme val="minor"/>
      </rPr>
      <t xml:space="preserve"> estimat</t>
    </r>
  </si>
  <si>
    <r>
      <t xml:space="preserve">Preu per full </t>
    </r>
    <r>
      <rPr>
        <b/>
        <sz val="14"/>
        <color rgb="FFFF0000"/>
        <rFont val="Calibri"/>
        <family val="2"/>
        <scheme val="minor"/>
      </rPr>
      <t>B/N</t>
    </r>
    <r>
      <rPr>
        <b/>
        <sz val="14"/>
        <color theme="1"/>
        <rFont val="Calibri"/>
        <family val="2"/>
        <scheme val="minor"/>
      </rPr>
      <t xml:space="preserve"> imprès</t>
    </r>
  </si>
  <si>
    <r>
      <rPr>
        <b/>
        <sz val="14"/>
        <color rgb="FFFF0000"/>
        <rFont val="Calibri"/>
        <family val="2"/>
        <scheme val="minor"/>
      </rPr>
      <t>B/N</t>
    </r>
    <r>
      <rPr>
        <b/>
        <sz val="14"/>
        <color theme="1"/>
        <rFont val="Calibri"/>
        <family val="2"/>
        <scheme val="minor"/>
      </rPr>
      <t xml:space="preserve"> IMPORT VARIABLE MENSUAL ESTIMAT</t>
    </r>
  </si>
  <si>
    <r>
      <t xml:space="preserve">Volum mensual pàg. </t>
    </r>
    <r>
      <rPr>
        <b/>
        <sz val="14"/>
        <color rgb="FFFF0000"/>
        <rFont val="Calibri"/>
        <family val="2"/>
        <scheme val="minor"/>
      </rPr>
      <t>B/N</t>
    </r>
    <r>
      <rPr>
        <b/>
        <sz val="14"/>
        <color theme="1"/>
        <rFont val="Calibri"/>
        <family val="2"/>
        <scheme val="minor"/>
      </rPr>
      <t xml:space="preserve"> estimat</t>
    </r>
  </si>
  <si>
    <r>
      <t xml:space="preserve">IMPORT OFERTA  </t>
    </r>
    <r>
      <rPr>
        <b/>
        <sz val="14"/>
        <color rgb="FFFF0000"/>
        <rFont val="Arial"/>
        <family val="2"/>
      </rPr>
      <t>ANUAL</t>
    </r>
    <r>
      <rPr>
        <b/>
        <sz val="14"/>
        <color rgb="FF000000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(sense IVA)</t>
    </r>
  </si>
  <si>
    <r>
      <t xml:space="preserve">PART FIXE  PRESSUPOST LLOGUER </t>
    </r>
    <r>
      <rPr>
        <b/>
        <sz val="14"/>
        <color theme="1"/>
        <rFont val="Arial"/>
        <family val="2"/>
      </rPr>
      <t xml:space="preserve"> EQUIPAMENT</t>
    </r>
  </si>
  <si>
    <r>
      <t xml:space="preserve">PART VARIABLE  COST PER PÀGINA    PRESSUPOST </t>
    </r>
    <r>
      <rPr>
        <b/>
        <sz val="14"/>
        <color rgb="FF000000"/>
        <rFont val="Arial"/>
        <family val="2"/>
      </rPr>
      <t xml:space="preserve"> subministrament de consumibles i manteniment en funció de les còpies que es realitzin</t>
    </r>
  </si>
  <si>
    <r>
      <t xml:space="preserve"> PRESSUPOST </t>
    </r>
    <r>
      <rPr>
        <b/>
        <sz val="16"/>
        <color theme="1"/>
        <rFont val="Arial"/>
        <family val="2"/>
      </rPr>
      <t xml:space="preserve"> </t>
    </r>
  </si>
  <si>
    <r>
      <t xml:space="preserve">IMPORT OFERTA </t>
    </r>
    <r>
      <rPr>
        <b/>
        <sz val="14"/>
        <color rgb="FFFF0000"/>
        <rFont val="Arial"/>
        <family val="2"/>
      </rPr>
      <t>ANUAL</t>
    </r>
    <r>
      <rPr>
        <b/>
        <sz val="14"/>
        <color rgb="FF000000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(amb IVA)</t>
    </r>
  </si>
  <si>
    <r>
      <t xml:space="preserve">IMPORT LICITACIÓ </t>
    </r>
    <r>
      <rPr>
        <b/>
        <sz val="14"/>
        <color rgb="FFFF0000"/>
        <rFont val="Arial"/>
        <family val="2"/>
      </rPr>
      <t>ANUAL (sense IVA)</t>
    </r>
  </si>
  <si>
    <r>
      <t xml:space="preserve"> IMPORT LICITACIÓ </t>
    </r>
    <r>
      <rPr>
        <b/>
        <sz val="14"/>
        <color rgb="FFFF0000"/>
        <rFont val="Arial"/>
        <family val="2"/>
      </rPr>
      <t>TOTAL</t>
    </r>
    <r>
      <rPr>
        <b/>
        <sz val="14"/>
        <color theme="1"/>
        <rFont val="Arial"/>
        <family val="2"/>
      </rPr>
      <t xml:space="preserve"> s/IVA </t>
    </r>
    <r>
      <rPr>
        <b/>
        <sz val="14"/>
        <color rgb="FFFF0000"/>
        <rFont val="Arial"/>
        <family val="2"/>
      </rPr>
      <t>durada contracte 3 anys</t>
    </r>
  </si>
  <si>
    <r>
      <t xml:space="preserve">IMP TOTAL MENSUAL </t>
    </r>
    <r>
      <rPr>
        <b/>
        <sz val="14"/>
        <color rgb="FFFF0000"/>
        <rFont val="Calibri"/>
        <family val="2"/>
        <scheme val="minor"/>
      </rPr>
      <t>B/N</t>
    </r>
    <r>
      <rPr>
        <b/>
        <sz val="14"/>
        <color theme="1"/>
        <rFont val="Calibri"/>
        <family val="2"/>
        <scheme val="minor"/>
      </rPr>
      <t xml:space="preserve"> per equip </t>
    </r>
  </si>
  <si>
    <r>
      <t xml:space="preserve"> OFERTA </t>
    </r>
    <r>
      <rPr>
        <b/>
        <sz val="14"/>
        <color rgb="FFFF0000"/>
        <rFont val="Arial"/>
        <family val="2"/>
      </rPr>
      <t>TOTAL</t>
    </r>
    <r>
      <rPr>
        <b/>
        <sz val="14"/>
        <color rgb="FF000000"/>
        <rFont val="Arial"/>
        <family val="2"/>
      </rPr>
      <t xml:space="preserve"> s/IVA </t>
    </r>
    <r>
      <rPr>
        <b/>
        <sz val="14"/>
        <color rgb="FFFF0000"/>
        <rFont val="Arial"/>
        <family val="2"/>
      </rPr>
      <t>durada contracte 3 anys</t>
    </r>
  </si>
  <si>
    <t>EQUIPS</t>
  </si>
  <si>
    <t>CENTRES DE LA CSMS</t>
  </si>
  <si>
    <r>
      <t xml:space="preserve"> OFERTA </t>
    </r>
    <r>
      <rPr>
        <b/>
        <sz val="14"/>
        <color rgb="FFFF0000"/>
        <rFont val="Arial"/>
        <family val="2"/>
      </rPr>
      <t>TOTAL</t>
    </r>
    <r>
      <rPr>
        <b/>
        <sz val="14"/>
        <color rgb="FF000000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amb/IVA</t>
    </r>
    <r>
      <rPr>
        <b/>
        <sz val="14"/>
        <color rgb="FF000000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durada contracte 3 anys</t>
    </r>
  </si>
  <si>
    <t>CSMS 14/25-S Subministrament en lloguer, manteniment i instal·lació d’equips d'impressores en modalitat cost per còpia per a la Corporació de Salut del Maresme i la Selva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</si>
</sst>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</font>
    <font>
      <b/>
      <u/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9D75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" fontId="0" fillId="0" borderId="0" xfId="0" applyNumberFormat="1"/>
    <xf numFmtId="0" fontId="3" fillId="0" borderId="0" xfId="0" applyFont="1" applyAlignment="1">
      <alignment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7" borderId="5" xfId="0" applyFont="1" applyFill="1" applyBorder="1" applyAlignment="1">
      <alignment horizontal="right" vertical="center" wrapText="1"/>
    </xf>
    <xf numFmtId="4" fontId="2" fillId="7" borderId="5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0" fontId="2" fillId="7" borderId="5" xfId="0" applyFont="1" applyFill="1" applyBorder="1" applyAlignment="1">
      <alignment horizontal="center" vertical="center" wrapText="1"/>
    </xf>
    <xf numFmtId="0" fontId="1" fillId="0" borderId="0" xfId="0" applyFont="1"/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right" vertical="center" wrapText="1"/>
    </xf>
    <xf numFmtId="4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vertical="center"/>
    </xf>
    <xf numFmtId="4" fontId="1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2" fillId="7" borderId="14" xfId="0" applyNumberFormat="1" applyFont="1" applyFill="1" applyBorder="1" applyAlignment="1">
      <alignment horizontal="center" vertical="center"/>
    </xf>
    <xf numFmtId="4" fontId="2" fillId="6" borderId="1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9D7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A2" zoomScale="80" zoomScaleNormal="80" workbookViewId="0">
      <selection activeCell="D8" sqref="D8"/>
    </sheetView>
  </sheetViews>
  <sheetFormatPr baseColWidth="10" defaultRowHeight="15" x14ac:dyDescent="0.25"/>
  <cols>
    <col min="1" max="1" width="44.28515625" customWidth="1"/>
    <col min="2" max="2" width="26.140625" customWidth="1"/>
    <col min="3" max="3" width="28.140625" customWidth="1"/>
    <col min="4" max="4" width="21" customWidth="1"/>
    <col min="5" max="5" width="22.28515625" customWidth="1"/>
    <col min="6" max="6" width="20.140625" customWidth="1"/>
    <col min="7" max="7" width="18.7109375" customWidth="1"/>
    <col min="8" max="8" width="20.7109375" customWidth="1"/>
    <col min="9" max="9" width="17" customWidth="1"/>
    <col min="10" max="10" width="17.7109375" customWidth="1"/>
    <col min="11" max="11" width="2.7109375" customWidth="1"/>
  </cols>
  <sheetData>
    <row r="1" spans="1:11" ht="9" customHeight="1" x14ac:dyDescent="0.25"/>
    <row r="2" spans="1:11" ht="39" customHeight="1" x14ac:dyDescent="0.3">
      <c r="A2" s="74" t="s">
        <v>28</v>
      </c>
      <c r="B2" s="74"/>
      <c r="C2" s="74"/>
      <c r="D2" s="74"/>
      <c r="E2" s="74"/>
      <c r="F2" s="74"/>
      <c r="G2" s="74"/>
      <c r="H2" s="74"/>
    </row>
    <row r="4" spans="1:11" ht="34.5" customHeight="1" thickBot="1" x14ac:dyDescent="0.3">
      <c r="A4" s="53" t="s">
        <v>0</v>
      </c>
    </row>
    <row r="5" spans="1:11" ht="24.75" customHeight="1" thickBot="1" x14ac:dyDescent="0.3">
      <c r="A5" s="2"/>
      <c r="B5" s="62" t="s">
        <v>5</v>
      </c>
      <c r="C5" s="63"/>
      <c r="D5" s="64"/>
      <c r="E5" s="68" t="s">
        <v>6</v>
      </c>
      <c r="F5" s="69"/>
      <c r="G5" s="70"/>
      <c r="H5" s="42"/>
      <c r="I5" s="42"/>
      <c r="J5" s="42"/>
    </row>
    <row r="6" spans="1:11" ht="78.75" customHeight="1" x14ac:dyDescent="0.25">
      <c r="A6" s="31" t="s">
        <v>25</v>
      </c>
      <c r="B6" s="5" t="s">
        <v>9</v>
      </c>
      <c r="C6" s="29" t="s">
        <v>4</v>
      </c>
      <c r="D6" s="4" t="s">
        <v>3</v>
      </c>
      <c r="E6" s="5" t="s">
        <v>12</v>
      </c>
      <c r="F6" s="3" t="s">
        <v>13</v>
      </c>
      <c r="G6" s="3" t="s">
        <v>23</v>
      </c>
      <c r="H6" s="43"/>
      <c r="I6" s="43"/>
      <c r="J6" s="43"/>
    </row>
    <row r="7" spans="1:11" ht="45" customHeight="1" x14ac:dyDescent="0.3">
      <c r="A7" s="60" t="s">
        <v>26</v>
      </c>
      <c r="B7" s="55">
        <v>312</v>
      </c>
      <c r="C7" s="56">
        <v>5.15</v>
      </c>
      <c r="D7" s="32">
        <f>+B7*C7</f>
        <v>1606.8000000000002</v>
      </c>
      <c r="E7" s="57">
        <v>230000</v>
      </c>
      <c r="F7" s="35">
        <v>1.2999999999999999E-2</v>
      </c>
      <c r="G7" s="50">
        <f>+E7*F7</f>
        <v>2990</v>
      </c>
      <c r="H7" s="10"/>
      <c r="I7" s="44"/>
      <c r="J7" s="45"/>
    </row>
    <row r="8" spans="1:11" ht="74.25" customHeight="1" thickBot="1" x14ac:dyDescent="0.35">
      <c r="A8" s="6" t="s">
        <v>2</v>
      </c>
      <c r="B8" s="7">
        <f>SUM(B7:B7)</f>
        <v>312</v>
      </c>
      <c r="C8" s="8" t="s">
        <v>7</v>
      </c>
      <c r="D8" s="9">
        <f>SUM(D7:D7)</f>
        <v>1606.8000000000002</v>
      </c>
      <c r="E8" s="10"/>
      <c r="F8" s="11" t="s">
        <v>14</v>
      </c>
      <c r="G8" s="51">
        <f>SUM(G7:G7)</f>
        <v>2990</v>
      </c>
      <c r="H8" s="10"/>
      <c r="I8" s="43"/>
      <c r="J8" s="46"/>
      <c r="K8" s="1"/>
    </row>
    <row r="9" spans="1:11" ht="19.5" thickBo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1" ht="23.25" customHeight="1" thickBot="1" x14ac:dyDescent="0.3">
      <c r="A10" s="2"/>
      <c r="B10" s="65" t="s">
        <v>10</v>
      </c>
      <c r="C10" s="66"/>
      <c r="D10" s="67"/>
      <c r="E10" s="71" t="s">
        <v>11</v>
      </c>
      <c r="F10" s="72"/>
      <c r="G10" s="73"/>
      <c r="H10" s="42"/>
      <c r="I10" s="42"/>
      <c r="J10" s="42"/>
    </row>
    <row r="11" spans="1:11" ht="75" x14ac:dyDescent="0.25">
      <c r="A11" s="31" t="s">
        <v>25</v>
      </c>
      <c r="B11" s="61" t="s">
        <v>8</v>
      </c>
      <c r="C11" s="30" t="s">
        <v>4</v>
      </c>
      <c r="D11" s="14" t="s">
        <v>3</v>
      </c>
      <c r="E11" s="61" t="s">
        <v>15</v>
      </c>
      <c r="F11" s="13" t="s">
        <v>13</v>
      </c>
      <c r="G11" s="13" t="s">
        <v>23</v>
      </c>
      <c r="H11" s="43"/>
      <c r="I11" s="43"/>
      <c r="J11" s="43"/>
    </row>
    <row r="12" spans="1:11" ht="43.5" customHeight="1" x14ac:dyDescent="0.25">
      <c r="A12" s="59" t="s">
        <v>26</v>
      </c>
      <c r="B12" s="58">
        <v>312</v>
      </c>
      <c r="C12" s="54"/>
      <c r="D12" s="32">
        <f>+B12*C12</f>
        <v>0</v>
      </c>
      <c r="E12" s="57">
        <v>230000</v>
      </c>
      <c r="F12" s="35"/>
      <c r="G12" s="50">
        <f>+E12*F12</f>
        <v>0</v>
      </c>
      <c r="H12" s="47"/>
      <c r="I12" s="48"/>
      <c r="J12" s="49"/>
    </row>
    <row r="13" spans="1:11" ht="75" customHeight="1" thickBot="1" x14ac:dyDescent="0.35">
      <c r="A13" s="6" t="s">
        <v>2</v>
      </c>
      <c r="B13" s="7">
        <f>SUM(B12:B12)</f>
        <v>312</v>
      </c>
      <c r="C13" s="15" t="s">
        <v>7</v>
      </c>
      <c r="D13" s="16">
        <f>SUM(D12:D12)</f>
        <v>0</v>
      </c>
      <c r="E13" s="10"/>
      <c r="F13" s="17" t="s">
        <v>14</v>
      </c>
      <c r="G13" s="52">
        <f>SUM(G12:G12)</f>
        <v>0</v>
      </c>
      <c r="H13" s="10"/>
      <c r="I13" s="43"/>
      <c r="J13" s="46"/>
      <c r="K13" s="1"/>
    </row>
    <row r="14" spans="1:11" ht="26.25" customHeight="1" x14ac:dyDescent="0.25"/>
    <row r="15" spans="1:11" ht="15.75" thickBot="1" x14ac:dyDescent="0.3"/>
    <row r="16" spans="1:11" ht="89.25" customHeight="1" thickBot="1" x14ac:dyDescent="0.3">
      <c r="A16" s="18"/>
      <c r="B16" s="36" t="s">
        <v>21</v>
      </c>
      <c r="C16" s="39" t="s">
        <v>22</v>
      </c>
      <c r="D16" s="19" t="s">
        <v>16</v>
      </c>
      <c r="E16" s="40" t="s">
        <v>24</v>
      </c>
      <c r="F16" s="19" t="s">
        <v>1</v>
      </c>
      <c r="G16" s="19" t="s">
        <v>20</v>
      </c>
      <c r="H16" s="40" t="s">
        <v>27</v>
      </c>
      <c r="I16" s="33"/>
    </row>
    <row r="17" spans="1:9" ht="71.25" customHeight="1" thickBot="1" x14ac:dyDescent="0.3">
      <c r="A17" s="20" t="s">
        <v>17</v>
      </c>
      <c r="B17" s="37">
        <f>+D8*12</f>
        <v>19281.600000000002</v>
      </c>
      <c r="C17" s="26">
        <f>+B17*3</f>
        <v>57844.800000000003</v>
      </c>
      <c r="D17" s="23">
        <f>+D13*12</f>
        <v>0</v>
      </c>
      <c r="E17" s="23">
        <f>+D17*3</f>
        <v>0</v>
      </c>
      <c r="F17" s="24"/>
      <c r="G17" s="25"/>
      <c r="H17" s="23">
        <f>+G17*3</f>
        <v>0</v>
      </c>
      <c r="I17" s="34"/>
    </row>
    <row r="18" spans="1:9" ht="105.75" customHeight="1" thickBot="1" x14ac:dyDescent="0.3">
      <c r="A18" s="21" t="s">
        <v>18</v>
      </c>
      <c r="B18" s="37">
        <f>+G8*12</f>
        <v>35880</v>
      </c>
      <c r="C18" s="26">
        <f>+B18*3</f>
        <v>107640</v>
      </c>
      <c r="D18" s="23">
        <f>+G13*12</f>
        <v>0</v>
      </c>
      <c r="E18" s="23">
        <f>+D18*3</f>
        <v>0</v>
      </c>
      <c r="F18" s="24"/>
      <c r="G18" s="25"/>
      <c r="H18" s="23">
        <f>+G18*3</f>
        <v>0</v>
      </c>
      <c r="I18" s="34"/>
    </row>
    <row r="19" spans="1:9" ht="50.25" customHeight="1" thickBot="1" x14ac:dyDescent="0.3">
      <c r="A19" s="22" t="s">
        <v>19</v>
      </c>
      <c r="B19" s="38">
        <f>SUM(B17:B18)</f>
        <v>55161.600000000006</v>
      </c>
      <c r="C19" s="28">
        <f>SUM(C17:C18)</f>
        <v>165484.79999999999</v>
      </c>
      <c r="D19" s="27">
        <f>SUM(D17:D18)</f>
        <v>0</v>
      </c>
      <c r="E19" s="41">
        <f>SUM(E17:E18)</f>
        <v>0</v>
      </c>
      <c r="F19" s="27"/>
      <c r="G19" s="27">
        <f>SUM(G17:G18)</f>
        <v>0</v>
      </c>
      <c r="H19" s="41">
        <f>SUM(H17:H18)</f>
        <v>0</v>
      </c>
      <c r="I19" s="34"/>
    </row>
  </sheetData>
  <mergeCells count="5">
    <mergeCell ref="B5:D5"/>
    <mergeCell ref="B10:D10"/>
    <mergeCell ref="E5:G5"/>
    <mergeCell ref="E10:G10"/>
    <mergeCell ref="A2:H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ea03929-fffa-4420-b641-51a467d71321">464DZQEW6WJR-373865134-1092399</_dlc_DocId>
    <_dlc_DocIdUrl xmlns="3ea03929-fffa-4420-b641-51a467d71321">
      <Url>https://consorciorg.sharepoint.com/sites/ARXIU/_layouts/15/DocIdRedir.aspx?ID=464DZQEW6WJR-373865134-1092399</Url>
      <Description>464DZQEW6WJR-373865134-1092399</Description>
    </_dlc_DocIdUrl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Props1.xml><?xml version="1.0" encoding="utf-8"?>
<ds:datastoreItem xmlns:ds="http://schemas.openxmlformats.org/officeDocument/2006/customXml" ds:itemID="{481D6AA1-C7EF-4EB4-9CB4-69A7624642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B4E784-5BD6-48F3-8C1E-156882E6E2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8018BB-A341-44F7-8E3D-B11B09BB9BA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B2D92D7-6E52-4FD0-A1B2-5569C1FF94BE}">
  <ds:schemaRefs>
    <ds:schemaRef ds:uri="http://schemas.microsoft.com/office/2006/metadata/properties"/>
    <ds:schemaRef ds:uri="http://schemas.microsoft.com/office/infopath/2007/PartnerControls"/>
    <ds:schemaRef ds:uri="3ea03929-fffa-4420-b641-51a467d71321"/>
    <ds:schemaRef ds:uri="9597665a-92a7-483f-88ba-7b1fdf7d8c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ECONÒM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juanan</dc:creator>
  <cp:lastModifiedBy>Vaz Garcia, Sonia</cp:lastModifiedBy>
  <cp:lastPrinted>2023-01-27T11:23:50Z</cp:lastPrinted>
  <dcterms:created xsi:type="dcterms:W3CDTF">2017-04-10T10:22:26Z</dcterms:created>
  <dcterms:modified xsi:type="dcterms:W3CDTF">2025-07-24T10:18:33Z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08773102-fd55-49fd-ab8f-35fc7f3431d4</vt:lpwstr>
  </property>
  <property fmtid="{D5CDD505-2E9C-101B-9397-08002B2CF9AE}" pid="4" name="MediaServiceImageTags">
    <vt:lpwstr/>
  </property>
</Properties>
</file>